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6315" activeTab="0"/>
  </bookViews>
  <sheets>
    <sheet name="ornine acquisto" sheetId="1" r:id="rId1"/>
  </sheets>
  <definedNames/>
  <calcPr fullCalcOnLoad="1"/>
</workbook>
</file>

<file path=xl/sharedStrings.xml><?xml version="1.0" encoding="utf-8"?>
<sst xmlns="http://schemas.openxmlformats.org/spreadsheetml/2006/main" count="174" uniqueCount="125">
  <si>
    <t xml:space="preserve">Prezzo unit. </t>
  </si>
  <si>
    <t>Totale</t>
  </si>
  <si>
    <t>al Kg.</t>
  </si>
  <si>
    <t>a bottiglia</t>
  </si>
  <si>
    <t>Box</t>
  </si>
  <si>
    <t>Prodotti Non di Stagione</t>
  </si>
  <si>
    <t>Vino Bagin Box Cantine Montalbano L. 5  rosso</t>
  </si>
  <si>
    <t xml:space="preserve">Vino Bagin Box Cantine Montalbano L. 5 bianco </t>
  </si>
  <si>
    <t xml:space="preserve">GRUPPO D'ACQUISTO POPOLARE </t>
  </si>
  <si>
    <t xml:space="preserve">tutti i sabato </t>
  </si>
  <si>
    <t>note</t>
  </si>
  <si>
    <t>Quantità ordinata</t>
  </si>
  <si>
    <t>a flacone</t>
  </si>
  <si>
    <t>TOTALE</t>
  </si>
  <si>
    <t>a litro</t>
  </si>
  <si>
    <t>Vino Cantine Montalbano rosso da 0,75 cl</t>
  </si>
  <si>
    <t>Vino Cantine Montalbano bianco da 0,75 cl</t>
  </si>
  <si>
    <t>Buccellato di Riccardo</t>
  </si>
  <si>
    <t>Cantuccio Classico alle Mandorle</t>
  </si>
  <si>
    <t>Biscottini Fettine Farro e Cioccolato</t>
  </si>
  <si>
    <t>180 g</t>
  </si>
  <si>
    <t>280 g</t>
  </si>
  <si>
    <t>400 g</t>
  </si>
  <si>
    <t>300 g</t>
  </si>
  <si>
    <t xml:space="preserve">Occhi di Bue alla Marmellata </t>
  </si>
  <si>
    <t>Biscotto Frolloni al latte</t>
  </si>
  <si>
    <t>bagno schiuma                              flacone 0,75 cl</t>
  </si>
  <si>
    <t xml:space="preserve">                                           DOLCI (Pasticceria Costenaro Quarrata) in allegato descrizione</t>
  </si>
  <si>
    <t>Crostate Cioccolato</t>
  </si>
  <si>
    <t>Crostate Fragolina</t>
  </si>
  <si>
    <t>Salumi g. 500 circa sotto vuoto (Ponte Buggianese)</t>
  </si>
  <si>
    <t>Lardo Salato</t>
  </si>
  <si>
    <t>FRUTTA (Az. Agr. Biologica Mele del Trasimeno s.n.c.)</t>
  </si>
  <si>
    <t xml:space="preserve">VERDURA </t>
  </si>
  <si>
    <t>6 mazzi</t>
  </si>
  <si>
    <t>1 mazzo</t>
  </si>
  <si>
    <t>Cavolo nero                                 ( 1 mazzo)</t>
  </si>
  <si>
    <t>DETERSIVI</t>
  </si>
  <si>
    <t>SALUMI produzione Salumicifio Pasquinucci 500 g.circa 100% suino italiano Conf.sottovuoto</t>
  </si>
  <si>
    <t>pavimenti con ammoniaca              flacone 1,5 litri</t>
  </si>
  <si>
    <t>Spinaci                                  (cassette da 12 mazzi 0,20 a mazzo)</t>
  </si>
  <si>
    <t>Rucola                                   (cassette 12 mazzi 0,25 a mazzo)</t>
  </si>
  <si>
    <t>4 mazzi</t>
  </si>
  <si>
    <t>a mazzo</t>
  </si>
  <si>
    <t>Crostate Classiche mora</t>
  </si>
  <si>
    <t>Crostate Classiche albicocca</t>
  </si>
  <si>
    <r>
      <t>Farina "0" arricchita</t>
    </r>
    <r>
      <rPr>
        <b/>
        <sz val="10"/>
        <rFont val="Arial"/>
        <family val="2"/>
      </rPr>
      <t xml:space="preserve"> (con manitoba) x PIZZA E DOLCI - SACCO 5 Kg</t>
    </r>
  </si>
  <si>
    <t>a sacco</t>
  </si>
  <si>
    <r>
      <t xml:space="preserve">Farina "1" prodotta a Montespertoli </t>
    </r>
    <r>
      <rPr>
        <b/>
        <sz val="10"/>
        <rFont val="Arial"/>
        <family val="2"/>
      </rPr>
      <t>x PANE CASALINGO - SACCO 5 Kg</t>
    </r>
  </si>
  <si>
    <t>Olio Toscano Bottiglia da 1 lt.</t>
  </si>
  <si>
    <t>a conf</t>
  </si>
  <si>
    <t>cellulare:</t>
  </si>
  <si>
    <t>250g</t>
  </si>
  <si>
    <t>liquido mani                                   flacone 1 litri</t>
  </si>
  <si>
    <t>Mozzarella</t>
  </si>
  <si>
    <t>500g</t>
  </si>
  <si>
    <t>Bocconcini</t>
  </si>
  <si>
    <t>Treccia</t>
  </si>
  <si>
    <t>Ricotta</t>
  </si>
  <si>
    <t xml:space="preserve">ordine del:      </t>
  </si>
  <si>
    <t>Da ORDINARE entro sabato 10 novembre</t>
  </si>
  <si>
    <t>scrivere il prodotto scelto x conf da 1kg:</t>
  </si>
  <si>
    <t>Pasta Spiga di Puglia 500 gr</t>
  </si>
  <si>
    <t>a pacco</t>
  </si>
  <si>
    <t>Riso Arborio origine Coli Rolo RE) 1 kg</t>
  </si>
  <si>
    <t>Olio Toscano lattina da 3 lt.</t>
  </si>
  <si>
    <t>Pecorino (origine Sardegna Latteria Sociale Ittiri ) spicchi da 500g</t>
  </si>
  <si>
    <t>Parmigiano Reggiano (Caseificio Razionale Novese) 600 g circa</t>
  </si>
  <si>
    <t>Parmigiano Reggiano (Caseificio Razionale Novese) 1 Kg circa</t>
  </si>
  <si>
    <t>CARNE (Allevamento Romagnoli Roberto, Ortimino Montespertoli)</t>
  </si>
  <si>
    <t>Carne di vitello  (1/3 roast beef/fettine, 1/3 spezzatino/stracotto, 1/3 macinato/ossibuchi) Conf. da 3kg circa</t>
  </si>
  <si>
    <t>Bistecca      conf.da due pezzi</t>
  </si>
  <si>
    <t>a vaschetta</t>
  </si>
  <si>
    <t>PESCE  Coop. Marenostrum . Viareggio  pulito, eviscerato e squamato</t>
  </si>
  <si>
    <t>Misto da forno                           c.a. 800 g  circa</t>
  </si>
  <si>
    <t>Latterini (Crognoli)                    c.a. 800 g  circa</t>
  </si>
  <si>
    <t>Razza                                        c.a. 800 g  circa</t>
  </si>
  <si>
    <t>Cefali                                         c.a. 800 g  circa</t>
  </si>
  <si>
    <t xml:space="preserve">Misto per Zuppa                         c.a. 800 g  circa </t>
  </si>
  <si>
    <t>Moscardini                                 c.a. 800 g  circa</t>
  </si>
  <si>
    <t>Seppie                                       c.a. 700 g  circa</t>
  </si>
  <si>
    <t>Triglie                                       c.a. 700 g  circa</t>
  </si>
  <si>
    <t>Frittura Mista                            c.a. 700 g  circa</t>
  </si>
  <si>
    <t>Pancetta Stesa</t>
  </si>
  <si>
    <t xml:space="preserve">Salamino Toscano </t>
  </si>
  <si>
    <t>Salsicci fresca                   conf, da 4</t>
  </si>
  <si>
    <t>Salsicci di cinghiale                 conf, da 5/7</t>
  </si>
  <si>
    <t>Trancio di Prosciutto</t>
  </si>
  <si>
    <t>Sbriciolona</t>
  </si>
  <si>
    <t>Guanciale</t>
  </si>
  <si>
    <t>Vasetti sugo</t>
  </si>
  <si>
    <t>Mele Golden              (cestina da 2 kg)  ( 1,00 al Kg)</t>
  </si>
  <si>
    <t>2 Kg</t>
  </si>
  <si>
    <t>Mele Rosse               (cestina da 2 kg)   (1,00 al Kg)</t>
  </si>
  <si>
    <t>Cipollotti                                      (mazzi da 6)</t>
  </si>
  <si>
    <t>Barbe rosse                                (mazzi da 6)</t>
  </si>
  <si>
    <t>Bietola                                        (conf 6 mazzi 0,50 a mazzo)</t>
  </si>
  <si>
    <t>Rapine                                   (cassette 6 mazzi 0,40 a mazzo)</t>
  </si>
  <si>
    <t>Insalata                                 (cassette 6 cesti 0,50 a cesto)</t>
  </si>
  <si>
    <t>Insalata Scarola                       (cassette 6 cesti 0,50 a cesto)</t>
  </si>
  <si>
    <t xml:space="preserve">Cavolfiore           </t>
  </si>
  <si>
    <t>a pezzo</t>
  </si>
  <si>
    <t>Finocchi                             (cassetta da 10 pezzo 0,70 a pezzo)</t>
  </si>
  <si>
    <t>Porri                                      (3 pezzi)</t>
  </si>
  <si>
    <t>Aglio rosso                                  (5 capi)</t>
  </si>
  <si>
    <t>Patate (piana del Fucino - Abruzzo) confezione da 5 Kg.</t>
  </si>
  <si>
    <t>1 sacco</t>
  </si>
  <si>
    <t>LEGUMI SECCHI (conf. da 1 kg).</t>
  </si>
  <si>
    <t xml:space="preserve">Ceci                 </t>
  </si>
  <si>
    <t>Fagioli Canellini</t>
  </si>
  <si>
    <t>Fagioli Borlotti</t>
  </si>
  <si>
    <t>Lenticchie</t>
  </si>
  <si>
    <t>piatti aceto o limone                       flacone 1,5 litri</t>
  </si>
  <si>
    <t>lavatrice                                         flacone 3 litri</t>
  </si>
  <si>
    <t>3 mazzi</t>
  </si>
  <si>
    <t>1 cesto</t>
  </si>
  <si>
    <t>1 pezzo</t>
  </si>
  <si>
    <t>Zucca          (circa 4 kg da pesare)</t>
  </si>
  <si>
    <t>Cipolle                                         (buste da 500g)  (0,80 al Kg)</t>
  </si>
  <si>
    <t>a busta</t>
  </si>
  <si>
    <t xml:space="preserve">NOME     </t>
  </si>
  <si>
    <t>dalle10,00 alle 12,30</t>
  </si>
  <si>
    <t xml:space="preserve">      BORGO SAN LORENZO</t>
  </si>
  <si>
    <t>LE ORDINAZIONI ENTRO IL MERCOLEDI' ALLE ORE18,00</t>
  </si>
  <si>
    <t>e-mail - gapborgo@gmail.com   cell. 3293632451 Leonardo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</si>
</sst>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_-;\-* #,##0.00_-;_-* \-??_-;_-@_-"/>
    <numFmt numFmtId="171" formatCode="_-&quot;€ &quot;* #,##0.00_-;&quot;-€ &quot;* #,##0.00_-;_-&quot;€ &quot;* \-??_-;_-@_-"/>
  </numFmts>
  <fonts count="2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3" fontId="22" fillId="0" borderId="10" xfId="45" applyFont="1" applyBorder="1" applyAlignment="1">
      <alignment horizontal="center"/>
    </xf>
    <xf numFmtId="43" fontId="22" fillId="0" borderId="11" xfId="45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43" fontId="2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justify" vertical="justify"/>
    </xf>
    <xf numFmtId="0" fontId="24" fillId="0" borderId="10" xfId="0" applyFont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44" fontId="1" fillId="0" borderId="10" xfId="45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44" fontId="1" fillId="0" borderId="10" xfId="45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21" borderId="0" xfId="0" applyFont="1" applyFill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1085850</xdr:colOff>
      <xdr:row>3</xdr:row>
      <xdr:rowOff>85725</xdr:rowOff>
    </xdr:to>
    <xdr:pic>
      <xdr:nvPicPr>
        <xdr:cNvPr id="1" name="Picture 1" descr="gap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4171950</xdr:colOff>
      <xdr:row>0</xdr:row>
      <xdr:rowOff>19050</xdr:rowOff>
    </xdr:from>
    <xdr:to>
      <xdr:col>2</xdr:col>
      <xdr:colOff>295275</xdr:colOff>
      <xdr:row>2</xdr:row>
      <xdr:rowOff>152400</xdr:rowOff>
    </xdr:to>
    <xdr:pic>
      <xdr:nvPicPr>
        <xdr:cNvPr id="2" name="Picture 1105" descr="simbolino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90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95250</xdr:rowOff>
    </xdr:from>
    <xdr:to>
      <xdr:col>5</xdr:col>
      <xdr:colOff>628650</xdr:colOff>
      <xdr:row>1</xdr:row>
      <xdr:rowOff>190500</xdr:rowOff>
    </xdr:to>
    <xdr:pic>
      <xdr:nvPicPr>
        <xdr:cNvPr id="3" name="Immagine 5" descr="ra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952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80">
      <selection activeCell="B93" sqref="B93"/>
    </sheetView>
  </sheetViews>
  <sheetFormatPr defaultColWidth="9.140625" defaultRowHeight="12.75"/>
  <cols>
    <col min="1" max="1" width="0.5625" style="0" customWidth="1"/>
    <col min="2" max="2" width="70.28125" style="0" customWidth="1"/>
    <col min="3" max="3" width="10.28125" style="3" customWidth="1"/>
    <col min="4" max="4" width="10.8515625" style="0" customWidth="1"/>
    <col min="5" max="5" width="10.140625" style="21" customWidth="1"/>
    <col min="6" max="6" width="12.57421875" style="12" customWidth="1"/>
  </cols>
  <sheetData>
    <row r="1" spans="2:3" ht="27" customHeight="1">
      <c r="B1" s="28" t="s">
        <v>122</v>
      </c>
      <c r="C1" s="11"/>
    </row>
    <row r="2" spans="2:4" ht="22.5" customHeight="1">
      <c r="B2" s="39" t="s">
        <v>8</v>
      </c>
      <c r="C2" s="39"/>
      <c r="D2" s="4" t="s">
        <v>9</v>
      </c>
    </row>
    <row r="3" spans="1:6" ht="19.5" customHeight="1">
      <c r="A3" s="1"/>
      <c r="B3" s="43" t="s">
        <v>59</v>
      </c>
      <c r="C3" s="43"/>
      <c r="D3" s="31" t="s">
        <v>121</v>
      </c>
      <c r="E3" s="29"/>
      <c r="F3" s="13"/>
    </row>
    <row r="4" spans="1:6" ht="28.5" customHeight="1">
      <c r="A4" s="1"/>
      <c r="B4" s="17" t="s">
        <v>120</v>
      </c>
      <c r="C4" s="18" t="s">
        <v>51</v>
      </c>
      <c r="D4" s="2"/>
      <c r="E4" s="14"/>
      <c r="F4" s="13"/>
    </row>
    <row r="5" spans="1:6" s="6" customFormat="1" ht="24" customHeight="1">
      <c r="A5" s="5"/>
      <c r="B5" s="26" t="s">
        <v>5</v>
      </c>
      <c r="C5" s="24" t="s">
        <v>0</v>
      </c>
      <c r="D5" s="25" t="s">
        <v>10</v>
      </c>
      <c r="E5" s="24" t="s">
        <v>11</v>
      </c>
      <c r="F5" s="25" t="s">
        <v>1</v>
      </c>
    </row>
    <row r="6" spans="1:6" s="6" customFormat="1" ht="21" customHeight="1">
      <c r="A6" s="7"/>
      <c r="B6" s="23" t="s">
        <v>62</v>
      </c>
      <c r="C6" s="27">
        <v>0.5</v>
      </c>
      <c r="D6" s="23" t="s">
        <v>63</v>
      </c>
      <c r="E6" s="30"/>
      <c r="F6" s="15">
        <f>C6*E6</f>
        <v>0</v>
      </c>
    </row>
    <row r="7" spans="1:6" s="6" customFormat="1" ht="21" customHeight="1">
      <c r="A7" s="7"/>
      <c r="B7" s="23" t="s">
        <v>64</v>
      </c>
      <c r="C7" s="27">
        <v>1.2</v>
      </c>
      <c r="D7" s="23" t="s">
        <v>2</v>
      </c>
      <c r="E7" s="30"/>
      <c r="F7" s="15">
        <f aca="true" t="shared" si="0" ref="F7:F31">C7*E7</f>
        <v>0</v>
      </c>
    </row>
    <row r="8" spans="1:6" s="6" customFormat="1" ht="21" customHeight="1">
      <c r="A8" s="7"/>
      <c r="B8" s="23" t="s">
        <v>46</v>
      </c>
      <c r="C8" s="27">
        <v>3.5</v>
      </c>
      <c r="D8" s="23" t="s">
        <v>47</v>
      </c>
      <c r="E8" s="30"/>
      <c r="F8" s="15">
        <f t="shared" si="0"/>
        <v>0</v>
      </c>
    </row>
    <row r="9" spans="1:6" s="6" customFormat="1" ht="21" customHeight="1">
      <c r="A9" s="7"/>
      <c r="B9" s="23" t="s">
        <v>48</v>
      </c>
      <c r="C9" s="27">
        <v>3</v>
      </c>
      <c r="D9" s="23" t="s">
        <v>47</v>
      </c>
      <c r="E9" s="30"/>
      <c r="F9" s="15">
        <f t="shared" si="0"/>
        <v>0</v>
      </c>
    </row>
    <row r="10" spans="1:6" s="6" customFormat="1" ht="21" customHeight="1">
      <c r="A10" s="7"/>
      <c r="B10" s="23" t="s">
        <v>49</v>
      </c>
      <c r="C10" s="27">
        <v>4.5</v>
      </c>
      <c r="D10" s="23" t="s">
        <v>14</v>
      </c>
      <c r="E10" s="30"/>
      <c r="F10" s="15">
        <f t="shared" si="0"/>
        <v>0</v>
      </c>
    </row>
    <row r="11" spans="1:6" s="6" customFormat="1" ht="21" customHeight="1">
      <c r="A11" s="7"/>
      <c r="B11" s="23" t="s">
        <v>65</v>
      </c>
      <c r="C11" s="27">
        <v>12.5</v>
      </c>
      <c r="D11" s="23" t="s">
        <v>50</v>
      </c>
      <c r="E11" s="30"/>
      <c r="F11" s="15">
        <f t="shared" si="0"/>
        <v>0</v>
      </c>
    </row>
    <row r="12" spans="1:6" s="6" customFormat="1" ht="21" customHeight="1">
      <c r="A12" s="7"/>
      <c r="B12" s="23" t="s">
        <v>6</v>
      </c>
      <c r="C12" s="27">
        <v>5.4</v>
      </c>
      <c r="D12" s="23" t="s">
        <v>4</v>
      </c>
      <c r="E12" s="30"/>
      <c r="F12" s="15">
        <f t="shared" si="0"/>
        <v>0</v>
      </c>
    </row>
    <row r="13" spans="1:6" s="6" customFormat="1" ht="21" customHeight="1">
      <c r="A13" s="7"/>
      <c r="B13" s="23" t="s">
        <v>7</v>
      </c>
      <c r="C13" s="27">
        <v>5.3</v>
      </c>
      <c r="D13" s="23" t="s">
        <v>4</v>
      </c>
      <c r="E13" s="30"/>
      <c r="F13" s="15">
        <f t="shared" si="0"/>
        <v>0</v>
      </c>
    </row>
    <row r="14" spans="1:6" s="6" customFormat="1" ht="21" customHeight="1">
      <c r="A14" s="7"/>
      <c r="B14" s="23" t="s">
        <v>15</v>
      </c>
      <c r="C14" s="27">
        <v>1.6</v>
      </c>
      <c r="D14" s="23" t="s">
        <v>3</v>
      </c>
      <c r="E14" s="30"/>
      <c r="F14" s="15">
        <f t="shared" si="0"/>
        <v>0</v>
      </c>
    </row>
    <row r="15" spans="1:6" s="6" customFormat="1" ht="21" customHeight="1">
      <c r="A15" s="7"/>
      <c r="B15" s="23" t="s">
        <v>16</v>
      </c>
      <c r="C15" s="27">
        <v>1.1</v>
      </c>
      <c r="D15" s="23" t="s">
        <v>3</v>
      </c>
      <c r="E15" s="30"/>
      <c r="F15" s="15">
        <f t="shared" si="0"/>
        <v>0</v>
      </c>
    </row>
    <row r="16" spans="1:6" s="6" customFormat="1" ht="21" customHeight="1">
      <c r="A16" s="7"/>
      <c r="B16" s="23" t="s">
        <v>66</v>
      </c>
      <c r="C16" s="27">
        <v>10</v>
      </c>
      <c r="D16" s="23" t="s">
        <v>2</v>
      </c>
      <c r="E16" s="30"/>
      <c r="F16" s="15">
        <f t="shared" si="0"/>
        <v>0</v>
      </c>
    </row>
    <row r="17" spans="1:6" s="6" customFormat="1" ht="21" customHeight="1">
      <c r="A17" s="7"/>
      <c r="B17" s="23" t="s">
        <v>67</v>
      </c>
      <c r="C17" s="27">
        <v>12.8</v>
      </c>
      <c r="D17" s="23" t="s">
        <v>2</v>
      </c>
      <c r="E17" s="30"/>
      <c r="F17" s="15">
        <f>C17*E17*0.6</f>
        <v>0</v>
      </c>
    </row>
    <row r="18" spans="1:6" s="6" customFormat="1" ht="21" customHeight="1">
      <c r="A18" s="7"/>
      <c r="B18" s="23" t="s">
        <v>68</v>
      </c>
      <c r="C18" s="27">
        <v>12.8</v>
      </c>
      <c r="D18" s="23" t="s">
        <v>2</v>
      </c>
      <c r="E18" s="30"/>
      <c r="F18" s="15">
        <f t="shared" si="0"/>
        <v>0</v>
      </c>
    </row>
    <row r="19" spans="1:6" s="6" customFormat="1" ht="15.75" customHeight="1">
      <c r="A19" s="32"/>
      <c r="B19" s="48" t="s">
        <v>69</v>
      </c>
      <c r="C19" s="48"/>
      <c r="D19" s="48"/>
      <c r="E19" s="48"/>
      <c r="F19" s="49"/>
    </row>
    <row r="20" spans="1:6" s="6" customFormat="1" ht="30" customHeight="1">
      <c r="A20" s="32"/>
      <c r="B20" s="33" t="s">
        <v>70</v>
      </c>
      <c r="C20" s="34">
        <v>9</v>
      </c>
      <c r="D20" s="34" t="s">
        <v>2</v>
      </c>
      <c r="E20" s="35"/>
      <c r="F20" s="15">
        <f>C20*E20*3</f>
        <v>0</v>
      </c>
    </row>
    <row r="21" spans="1:6" s="6" customFormat="1" ht="18" customHeight="1">
      <c r="A21" s="7"/>
      <c r="B21" s="36" t="s">
        <v>71</v>
      </c>
      <c r="C21" s="34">
        <v>13</v>
      </c>
      <c r="D21" s="34" t="s">
        <v>2</v>
      </c>
      <c r="E21" s="37"/>
      <c r="F21" s="15">
        <f t="shared" si="0"/>
        <v>0</v>
      </c>
    </row>
    <row r="22" spans="1:6" s="6" customFormat="1" ht="15.75" customHeight="1">
      <c r="A22" s="50" t="s">
        <v>73</v>
      </c>
      <c r="B22" s="50"/>
      <c r="C22" s="50"/>
      <c r="D22" s="50"/>
      <c r="E22" s="50"/>
      <c r="F22" s="51"/>
    </row>
    <row r="23" spans="1:6" s="6" customFormat="1" ht="17.25" customHeight="1">
      <c r="A23" s="7"/>
      <c r="B23" s="23" t="s">
        <v>78</v>
      </c>
      <c r="C23" s="27">
        <v>10</v>
      </c>
      <c r="D23" s="38" t="s">
        <v>72</v>
      </c>
      <c r="E23" s="30"/>
      <c r="F23" s="15">
        <f t="shared" si="0"/>
        <v>0</v>
      </c>
    </row>
    <row r="24" spans="1:6" s="6" customFormat="1" ht="17.25" customHeight="1">
      <c r="A24" s="7"/>
      <c r="B24" s="23" t="s">
        <v>74</v>
      </c>
      <c r="C24" s="27">
        <v>10</v>
      </c>
      <c r="D24" s="38" t="s">
        <v>72</v>
      </c>
      <c r="E24" s="30"/>
      <c r="F24" s="15">
        <f t="shared" si="0"/>
        <v>0</v>
      </c>
    </row>
    <row r="25" spans="1:6" s="6" customFormat="1" ht="17.25" customHeight="1">
      <c r="A25" s="7"/>
      <c r="B25" s="23" t="s">
        <v>79</v>
      </c>
      <c r="C25" s="27">
        <v>10</v>
      </c>
      <c r="D25" s="38" t="s">
        <v>72</v>
      </c>
      <c r="E25" s="30"/>
      <c r="F25" s="15">
        <f t="shared" si="0"/>
        <v>0</v>
      </c>
    </row>
    <row r="26" spans="1:6" s="6" customFormat="1" ht="17.25" customHeight="1">
      <c r="A26" s="7"/>
      <c r="B26" s="23" t="s">
        <v>77</v>
      </c>
      <c r="C26" s="27">
        <v>10</v>
      </c>
      <c r="D26" s="38" t="s">
        <v>72</v>
      </c>
      <c r="E26" s="30"/>
      <c r="F26" s="15">
        <f t="shared" si="0"/>
        <v>0</v>
      </c>
    </row>
    <row r="27" spans="1:6" s="6" customFormat="1" ht="17.25" customHeight="1">
      <c r="A27" s="7"/>
      <c r="B27" s="23" t="s">
        <v>76</v>
      </c>
      <c r="C27" s="27">
        <v>10</v>
      </c>
      <c r="D27" s="38" t="s">
        <v>72</v>
      </c>
      <c r="E27" s="30"/>
      <c r="F27" s="15">
        <f t="shared" si="0"/>
        <v>0</v>
      </c>
    </row>
    <row r="28" spans="1:6" s="6" customFormat="1" ht="17.25" customHeight="1">
      <c r="A28" s="7"/>
      <c r="B28" s="23" t="s">
        <v>75</v>
      </c>
      <c r="C28" s="27">
        <v>10</v>
      </c>
      <c r="D28" s="38" t="s">
        <v>72</v>
      </c>
      <c r="E28" s="30"/>
      <c r="F28" s="15">
        <f t="shared" si="0"/>
        <v>0</v>
      </c>
    </row>
    <row r="29" spans="1:6" s="6" customFormat="1" ht="17.25" customHeight="1">
      <c r="A29" s="7"/>
      <c r="B29" s="23" t="s">
        <v>80</v>
      </c>
      <c r="C29" s="27">
        <v>10</v>
      </c>
      <c r="D29" s="38" t="s">
        <v>72</v>
      </c>
      <c r="E29" s="30"/>
      <c r="F29" s="15">
        <f t="shared" si="0"/>
        <v>0</v>
      </c>
    </row>
    <row r="30" spans="1:6" s="6" customFormat="1" ht="17.25" customHeight="1">
      <c r="A30" s="7"/>
      <c r="B30" s="23" t="s">
        <v>81</v>
      </c>
      <c r="C30" s="27">
        <v>10</v>
      </c>
      <c r="D30" s="38" t="s">
        <v>72</v>
      </c>
      <c r="E30" s="30"/>
      <c r="F30" s="15">
        <f t="shared" si="0"/>
        <v>0</v>
      </c>
    </row>
    <row r="31" spans="1:6" s="6" customFormat="1" ht="17.25" customHeight="1">
      <c r="A31" s="7"/>
      <c r="B31" s="23" t="s">
        <v>82</v>
      </c>
      <c r="C31" s="27">
        <v>10</v>
      </c>
      <c r="D31" s="38" t="s">
        <v>72</v>
      </c>
      <c r="E31" s="30"/>
      <c r="F31" s="15">
        <f t="shared" si="0"/>
        <v>0</v>
      </c>
    </row>
    <row r="32" spans="1:6" s="6" customFormat="1" ht="15.75" customHeight="1">
      <c r="A32" s="40" t="s">
        <v>38</v>
      </c>
      <c r="B32" s="41" t="s">
        <v>30</v>
      </c>
      <c r="C32" s="41"/>
      <c r="D32" s="41"/>
      <c r="E32" s="41"/>
      <c r="F32" s="42"/>
    </row>
    <row r="33" spans="1:6" s="6" customFormat="1" ht="21" customHeight="1">
      <c r="A33" s="7"/>
      <c r="B33" s="23" t="s">
        <v>83</v>
      </c>
      <c r="C33" s="27">
        <v>7.6</v>
      </c>
      <c r="D33" s="23" t="s">
        <v>2</v>
      </c>
      <c r="E33" s="30"/>
      <c r="F33" s="15">
        <f>C33*E33/2</f>
        <v>0</v>
      </c>
    </row>
    <row r="34" spans="1:6" s="6" customFormat="1" ht="21" customHeight="1">
      <c r="A34" s="7"/>
      <c r="B34" s="23" t="s">
        <v>84</v>
      </c>
      <c r="C34" s="27">
        <v>9.2</v>
      </c>
      <c r="D34" s="23" t="s">
        <v>2</v>
      </c>
      <c r="E34" s="30"/>
      <c r="F34" s="15">
        <f aca="true" t="shared" si="1" ref="F34:F40">C34*E34/2</f>
        <v>0</v>
      </c>
    </row>
    <row r="35" spans="1:6" s="6" customFormat="1" ht="21" customHeight="1">
      <c r="A35" s="7"/>
      <c r="B35" s="23" t="s">
        <v>85</v>
      </c>
      <c r="C35" s="27">
        <v>6</v>
      </c>
      <c r="D35" s="23" t="s">
        <v>2</v>
      </c>
      <c r="E35" s="30"/>
      <c r="F35" s="15">
        <f t="shared" si="1"/>
        <v>0</v>
      </c>
    </row>
    <row r="36" spans="1:6" s="6" customFormat="1" ht="21" customHeight="1">
      <c r="A36" s="7"/>
      <c r="B36" s="23" t="s">
        <v>86</v>
      </c>
      <c r="C36" s="27">
        <v>13</v>
      </c>
      <c r="D36" s="23" t="s">
        <v>2</v>
      </c>
      <c r="E36" s="30"/>
      <c r="F36" s="15">
        <f t="shared" si="1"/>
        <v>0</v>
      </c>
    </row>
    <row r="37" spans="1:6" s="6" customFormat="1" ht="21" customHeight="1">
      <c r="A37" s="7"/>
      <c r="B37" s="23" t="s">
        <v>87</v>
      </c>
      <c r="C37" s="27">
        <v>9.6</v>
      </c>
      <c r="D37" s="23" t="s">
        <v>2</v>
      </c>
      <c r="E37" s="30"/>
      <c r="F37" s="15">
        <f t="shared" si="1"/>
        <v>0</v>
      </c>
    </row>
    <row r="38" spans="1:6" s="6" customFormat="1" ht="21" customHeight="1">
      <c r="A38" s="7"/>
      <c r="B38" s="23" t="s">
        <v>88</v>
      </c>
      <c r="C38" s="27">
        <v>8.2</v>
      </c>
      <c r="D38" s="23" t="s">
        <v>2</v>
      </c>
      <c r="E38" s="30"/>
      <c r="F38" s="15">
        <f t="shared" si="1"/>
        <v>0</v>
      </c>
    </row>
    <row r="39" spans="1:6" s="6" customFormat="1" ht="21" customHeight="1">
      <c r="A39" s="7"/>
      <c r="B39" s="23" t="s">
        <v>31</v>
      </c>
      <c r="C39" s="27">
        <v>8.4</v>
      </c>
      <c r="D39" s="23" t="s">
        <v>2</v>
      </c>
      <c r="E39" s="30"/>
      <c r="F39" s="15">
        <f t="shared" si="1"/>
        <v>0</v>
      </c>
    </row>
    <row r="40" spans="1:6" s="6" customFormat="1" ht="21" customHeight="1">
      <c r="A40" s="7"/>
      <c r="B40" s="23" t="s">
        <v>89</v>
      </c>
      <c r="C40" s="27">
        <v>7.6</v>
      </c>
      <c r="D40" s="23" t="s">
        <v>2</v>
      </c>
      <c r="E40" s="30"/>
      <c r="F40" s="15">
        <f t="shared" si="1"/>
        <v>0</v>
      </c>
    </row>
    <row r="41" spans="1:6" s="6" customFormat="1" ht="21" customHeight="1">
      <c r="A41" s="7"/>
      <c r="B41" s="23" t="s">
        <v>90</v>
      </c>
      <c r="C41" s="27">
        <v>3</v>
      </c>
      <c r="D41" s="23" t="s">
        <v>50</v>
      </c>
      <c r="E41" s="30"/>
      <c r="F41" s="15">
        <f>C41*E41</f>
        <v>0</v>
      </c>
    </row>
    <row r="42" spans="1:6" s="6" customFormat="1" ht="17.25" customHeight="1">
      <c r="A42" s="58" t="s">
        <v>32</v>
      </c>
      <c r="B42" s="59"/>
      <c r="C42" s="59"/>
      <c r="D42" s="59"/>
      <c r="E42" s="59"/>
      <c r="F42" s="60"/>
    </row>
    <row r="43" spans="1:6" s="6" customFormat="1" ht="21" customHeight="1">
      <c r="A43" s="7"/>
      <c r="B43" s="23" t="s">
        <v>91</v>
      </c>
      <c r="C43" s="27">
        <v>2</v>
      </c>
      <c r="D43" s="23" t="s">
        <v>92</v>
      </c>
      <c r="E43" s="30"/>
      <c r="F43" s="15">
        <f>C43*E43</f>
        <v>0</v>
      </c>
    </row>
    <row r="44" spans="1:6" s="6" customFormat="1" ht="21" customHeight="1">
      <c r="A44" s="7"/>
      <c r="B44" s="23" t="s">
        <v>93</v>
      </c>
      <c r="C44" s="27">
        <v>2</v>
      </c>
      <c r="D44" s="23" t="s">
        <v>92</v>
      </c>
      <c r="E44" s="30"/>
      <c r="F44" s="15">
        <f>C44*E44</f>
        <v>0</v>
      </c>
    </row>
    <row r="45" spans="1:6" s="6" customFormat="1" ht="15.75" customHeight="1">
      <c r="A45" s="61" t="s">
        <v>33</v>
      </c>
      <c r="B45" s="61"/>
      <c r="C45" s="61"/>
      <c r="D45" s="61"/>
      <c r="E45" s="61"/>
      <c r="F45" s="61"/>
    </row>
    <row r="46" spans="1:6" s="6" customFormat="1" ht="21" customHeight="1">
      <c r="A46" s="7"/>
      <c r="B46" s="23" t="s">
        <v>118</v>
      </c>
      <c r="C46" s="27">
        <v>0.4</v>
      </c>
      <c r="D46" s="23" t="s">
        <v>119</v>
      </c>
      <c r="E46" s="30"/>
      <c r="F46" s="15">
        <f>C46*E46</f>
        <v>0</v>
      </c>
    </row>
    <row r="47" spans="1:6" s="6" customFormat="1" ht="21" customHeight="1">
      <c r="A47" s="7"/>
      <c r="B47" s="23" t="s">
        <v>94</v>
      </c>
      <c r="C47" s="27">
        <v>1</v>
      </c>
      <c r="D47" s="23" t="s">
        <v>43</v>
      </c>
      <c r="E47" s="30"/>
      <c r="F47" s="15">
        <f aca="true" t="shared" si="2" ref="F47:F82">C47*E47</f>
        <v>0</v>
      </c>
    </row>
    <row r="48" spans="1:6" s="6" customFormat="1" ht="21" customHeight="1">
      <c r="A48" s="7"/>
      <c r="B48" s="23" t="s">
        <v>95</v>
      </c>
      <c r="C48" s="27">
        <v>1.5</v>
      </c>
      <c r="D48" s="23" t="s">
        <v>43</v>
      </c>
      <c r="E48" s="30"/>
      <c r="F48" s="15">
        <f t="shared" si="2"/>
        <v>0</v>
      </c>
    </row>
    <row r="49" spans="1:6" s="6" customFormat="1" ht="21" customHeight="1">
      <c r="A49" s="7"/>
      <c r="B49" s="23" t="s">
        <v>96</v>
      </c>
      <c r="C49" s="27">
        <v>3</v>
      </c>
      <c r="D49" s="23" t="s">
        <v>34</v>
      </c>
      <c r="E49" s="30"/>
      <c r="F49" s="15">
        <f t="shared" si="2"/>
        <v>0</v>
      </c>
    </row>
    <row r="50" spans="1:6" s="6" customFormat="1" ht="21" customHeight="1">
      <c r="A50" s="7"/>
      <c r="B50" s="23" t="s">
        <v>40</v>
      </c>
      <c r="C50" s="27">
        <v>1.2</v>
      </c>
      <c r="D50" s="23" t="s">
        <v>34</v>
      </c>
      <c r="E50" s="30"/>
      <c r="F50" s="15">
        <f t="shared" si="2"/>
        <v>0</v>
      </c>
    </row>
    <row r="51" spans="1:6" s="6" customFormat="1" ht="21" customHeight="1">
      <c r="A51" s="7"/>
      <c r="B51" s="23" t="s">
        <v>97</v>
      </c>
      <c r="C51" s="27">
        <v>1.2</v>
      </c>
      <c r="D51" s="23" t="s">
        <v>114</v>
      </c>
      <c r="E51" s="30"/>
      <c r="F51" s="15">
        <f t="shared" si="2"/>
        <v>0</v>
      </c>
    </row>
    <row r="52" spans="1:6" s="6" customFormat="1" ht="21" customHeight="1">
      <c r="A52" s="7"/>
      <c r="B52" s="23" t="s">
        <v>41</v>
      </c>
      <c r="C52" s="27">
        <v>1</v>
      </c>
      <c r="D52" s="23" t="s">
        <v>42</v>
      </c>
      <c r="E52" s="30"/>
      <c r="F52" s="15">
        <f t="shared" si="2"/>
        <v>0</v>
      </c>
    </row>
    <row r="53" spans="1:6" s="6" customFormat="1" ht="21" customHeight="1">
      <c r="A53" s="7"/>
      <c r="B53" s="23" t="s">
        <v>98</v>
      </c>
      <c r="C53" s="27">
        <v>0.5</v>
      </c>
      <c r="D53" s="23" t="s">
        <v>115</v>
      </c>
      <c r="E53" s="30"/>
      <c r="F53" s="15">
        <f t="shared" si="2"/>
        <v>0</v>
      </c>
    </row>
    <row r="54" spans="1:6" s="6" customFormat="1" ht="21" customHeight="1">
      <c r="A54" s="7"/>
      <c r="B54" s="23" t="s">
        <v>99</v>
      </c>
      <c r="C54" s="27">
        <v>0.5</v>
      </c>
      <c r="D54" s="23" t="s">
        <v>115</v>
      </c>
      <c r="E54" s="30"/>
      <c r="F54" s="15">
        <f t="shared" si="2"/>
        <v>0</v>
      </c>
    </row>
    <row r="55" spans="1:6" s="6" customFormat="1" ht="21" customHeight="1">
      <c r="A55" s="7"/>
      <c r="B55" s="23" t="s">
        <v>100</v>
      </c>
      <c r="C55" s="27">
        <v>1.5</v>
      </c>
      <c r="D55" s="23" t="s">
        <v>101</v>
      </c>
      <c r="E55" s="30"/>
      <c r="F55" s="15">
        <f t="shared" si="2"/>
        <v>0</v>
      </c>
    </row>
    <row r="56" spans="1:6" s="6" customFormat="1" ht="21" customHeight="1">
      <c r="A56" s="7"/>
      <c r="B56" s="23" t="s">
        <v>36</v>
      </c>
      <c r="C56" s="27">
        <v>0.6</v>
      </c>
      <c r="D56" s="23" t="s">
        <v>35</v>
      </c>
      <c r="E56" s="30"/>
      <c r="F56" s="15">
        <f t="shared" si="2"/>
        <v>0</v>
      </c>
    </row>
    <row r="57" spans="1:6" s="6" customFormat="1" ht="21" customHeight="1">
      <c r="A57" s="7"/>
      <c r="B57" s="23" t="s">
        <v>102</v>
      </c>
      <c r="C57" s="27">
        <v>0.7</v>
      </c>
      <c r="D57" s="23" t="s">
        <v>116</v>
      </c>
      <c r="E57" s="30"/>
      <c r="F57" s="15">
        <f t="shared" si="2"/>
        <v>0</v>
      </c>
    </row>
    <row r="58" spans="1:6" s="6" customFormat="1" ht="21" customHeight="1">
      <c r="A58" s="7"/>
      <c r="B58" s="23" t="s">
        <v>103</v>
      </c>
      <c r="C58" s="27">
        <v>1.2</v>
      </c>
      <c r="D58" s="23" t="s">
        <v>43</v>
      </c>
      <c r="E58" s="30"/>
      <c r="F58" s="15">
        <f t="shared" si="2"/>
        <v>0</v>
      </c>
    </row>
    <row r="59" spans="1:6" s="6" customFormat="1" ht="21" customHeight="1">
      <c r="A59" s="7"/>
      <c r="B59" s="23" t="s">
        <v>117</v>
      </c>
      <c r="C59" s="27">
        <v>1.5</v>
      </c>
      <c r="D59" s="23" t="s">
        <v>2</v>
      </c>
      <c r="E59" s="30"/>
      <c r="F59" s="15">
        <f>C59*E59</f>
        <v>0</v>
      </c>
    </row>
    <row r="60" spans="1:6" s="6" customFormat="1" ht="21" customHeight="1">
      <c r="A60" s="7"/>
      <c r="B60" s="23" t="s">
        <v>104</v>
      </c>
      <c r="C60" s="27">
        <v>1</v>
      </c>
      <c r="D60" s="23" t="s">
        <v>50</v>
      </c>
      <c r="E60" s="30"/>
      <c r="F60" s="15">
        <f t="shared" si="2"/>
        <v>0</v>
      </c>
    </row>
    <row r="61" spans="1:6" s="6" customFormat="1" ht="21" customHeight="1">
      <c r="A61" s="7"/>
      <c r="B61" s="23" t="s">
        <v>105</v>
      </c>
      <c r="C61" s="27">
        <v>2</v>
      </c>
      <c r="D61" s="23" t="s">
        <v>106</v>
      </c>
      <c r="E61" s="30"/>
      <c r="F61" s="15">
        <f t="shared" si="2"/>
        <v>0</v>
      </c>
    </row>
    <row r="62" spans="1:6" s="6" customFormat="1" ht="14.25" customHeight="1">
      <c r="A62" s="52" t="s">
        <v>107</v>
      </c>
      <c r="B62" s="53"/>
      <c r="C62" s="53"/>
      <c r="D62" s="53"/>
      <c r="E62" s="53"/>
      <c r="F62" s="54"/>
    </row>
    <row r="63" spans="1:6" s="6" customFormat="1" ht="18.75" customHeight="1">
      <c r="A63" s="7"/>
      <c r="B63" s="23" t="s">
        <v>108</v>
      </c>
      <c r="C63" s="27">
        <v>2.25</v>
      </c>
      <c r="D63" s="23" t="s">
        <v>2</v>
      </c>
      <c r="E63" s="30"/>
      <c r="F63" s="15">
        <f t="shared" si="2"/>
        <v>0</v>
      </c>
    </row>
    <row r="64" spans="1:6" s="6" customFormat="1" ht="18.75" customHeight="1">
      <c r="A64" s="7"/>
      <c r="B64" s="23" t="s">
        <v>109</v>
      </c>
      <c r="C64" s="27">
        <v>2.25</v>
      </c>
      <c r="D64" s="23" t="s">
        <v>2</v>
      </c>
      <c r="E64" s="30"/>
      <c r="F64" s="15">
        <f t="shared" si="2"/>
        <v>0</v>
      </c>
    </row>
    <row r="65" spans="1:6" s="6" customFormat="1" ht="18.75" customHeight="1">
      <c r="A65" s="7"/>
      <c r="B65" s="23" t="s">
        <v>110</v>
      </c>
      <c r="C65" s="27">
        <v>2.25</v>
      </c>
      <c r="D65" s="23" t="s">
        <v>2</v>
      </c>
      <c r="E65" s="30"/>
      <c r="F65" s="15">
        <f t="shared" si="2"/>
        <v>0</v>
      </c>
    </row>
    <row r="66" spans="1:6" s="6" customFormat="1" ht="18.75" customHeight="1">
      <c r="A66" s="7"/>
      <c r="B66" s="23" t="s">
        <v>111</v>
      </c>
      <c r="C66" s="27">
        <v>2.25</v>
      </c>
      <c r="D66" s="23" t="s">
        <v>2</v>
      </c>
      <c r="E66" s="30"/>
      <c r="F66" s="15">
        <f t="shared" si="2"/>
        <v>0</v>
      </c>
    </row>
    <row r="67" spans="1:6" s="6" customFormat="1" ht="15" customHeight="1">
      <c r="A67" s="57" t="s">
        <v>37</v>
      </c>
      <c r="B67" s="57"/>
      <c r="C67" s="57"/>
      <c r="D67" s="57"/>
      <c r="E67" s="57"/>
      <c r="F67" s="57"/>
    </row>
    <row r="68" spans="1:6" s="6" customFormat="1" ht="18" customHeight="1">
      <c r="A68" s="7"/>
      <c r="B68" s="23" t="s">
        <v>112</v>
      </c>
      <c r="C68" s="27">
        <v>1.25</v>
      </c>
      <c r="D68" s="23" t="s">
        <v>12</v>
      </c>
      <c r="E68" s="30"/>
      <c r="F68" s="15">
        <f t="shared" si="2"/>
        <v>0</v>
      </c>
    </row>
    <row r="69" spans="1:6" s="6" customFormat="1" ht="18" customHeight="1">
      <c r="A69" s="7"/>
      <c r="B69" s="23" t="s">
        <v>39</v>
      </c>
      <c r="C69" s="27">
        <v>1.25</v>
      </c>
      <c r="D69" s="23" t="s">
        <v>12</v>
      </c>
      <c r="E69" s="30"/>
      <c r="F69" s="15">
        <f t="shared" si="2"/>
        <v>0</v>
      </c>
    </row>
    <row r="70" spans="1:6" s="6" customFormat="1" ht="18" customHeight="1">
      <c r="A70" s="7"/>
      <c r="B70" s="23" t="s">
        <v>113</v>
      </c>
      <c r="C70" s="27">
        <v>3.7</v>
      </c>
      <c r="D70" s="23" t="s">
        <v>12</v>
      </c>
      <c r="E70" s="30"/>
      <c r="F70" s="15">
        <f t="shared" si="2"/>
        <v>0</v>
      </c>
    </row>
    <row r="71" spans="1:6" s="6" customFormat="1" ht="18" customHeight="1">
      <c r="A71" s="7"/>
      <c r="B71" s="23" t="s">
        <v>53</v>
      </c>
      <c r="C71" s="27">
        <v>0.6</v>
      </c>
      <c r="D71" s="23" t="s">
        <v>12</v>
      </c>
      <c r="E71" s="30"/>
      <c r="F71" s="15">
        <f t="shared" si="2"/>
        <v>0</v>
      </c>
    </row>
    <row r="72" spans="1:6" s="6" customFormat="1" ht="18" customHeight="1">
      <c r="A72" s="7"/>
      <c r="B72" s="23" t="s">
        <v>26</v>
      </c>
      <c r="C72" s="27">
        <v>0.8</v>
      </c>
      <c r="D72" s="23" t="s">
        <v>12</v>
      </c>
      <c r="E72" s="30"/>
      <c r="F72" s="15">
        <f t="shared" si="2"/>
        <v>0</v>
      </c>
    </row>
    <row r="73" spans="1:6" s="6" customFormat="1" ht="15.75" customHeight="1">
      <c r="A73" s="19"/>
      <c r="B73" s="20" t="s">
        <v>27</v>
      </c>
      <c r="C73" s="20"/>
      <c r="D73" s="20"/>
      <c r="E73" s="20"/>
      <c r="F73" s="20"/>
    </row>
    <row r="74" spans="1:6" s="6" customFormat="1" ht="19.5" customHeight="1">
      <c r="A74" s="7"/>
      <c r="B74" s="23" t="s">
        <v>17</v>
      </c>
      <c r="C74" s="27">
        <v>3.3</v>
      </c>
      <c r="D74" s="23" t="s">
        <v>23</v>
      </c>
      <c r="E74" s="30"/>
      <c r="F74" s="15">
        <f t="shared" si="2"/>
        <v>0</v>
      </c>
    </row>
    <row r="75" spans="1:6" s="6" customFormat="1" ht="19.5" customHeight="1">
      <c r="A75" s="7"/>
      <c r="B75" s="23" t="s">
        <v>25</v>
      </c>
      <c r="C75" s="27">
        <v>2</v>
      </c>
      <c r="D75" s="23" t="s">
        <v>20</v>
      </c>
      <c r="E75" s="30"/>
      <c r="F75" s="15">
        <f t="shared" si="2"/>
        <v>0</v>
      </c>
    </row>
    <row r="76" spans="1:6" s="6" customFormat="1" ht="19.5" customHeight="1">
      <c r="A76" s="7"/>
      <c r="B76" s="23" t="s">
        <v>18</v>
      </c>
      <c r="C76" s="27">
        <v>2.4</v>
      </c>
      <c r="D76" s="23" t="s">
        <v>20</v>
      </c>
      <c r="E76" s="30"/>
      <c r="F76" s="15">
        <f t="shared" si="2"/>
        <v>0</v>
      </c>
    </row>
    <row r="77" spans="1:6" s="6" customFormat="1" ht="19.5" customHeight="1">
      <c r="A77" s="7"/>
      <c r="B77" s="23" t="s">
        <v>19</v>
      </c>
      <c r="C77" s="27">
        <v>2.4</v>
      </c>
      <c r="D77" s="23" t="s">
        <v>20</v>
      </c>
      <c r="E77" s="30"/>
      <c r="F77" s="15">
        <f t="shared" si="2"/>
        <v>0</v>
      </c>
    </row>
    <row r="78" spans="1:6" s="6" customFormat="1" ht="19.5" customHeight="1">
      <c r="A78" s="7"/>
      <c r="B78" s="23" t="s">
        <v>24</v>
      </c>
      <c r="C78" s="27">
        <v>2.1</v>
      </c>
      <c r="D78" s="23" t="s">
        <v>21</v>
      </c>
      <c r="E78" s="30"/>
      <c r="F78" s="15">
        <f t="shared" si="2"/>
        <v>0</v>
      </c>
    </row>
    <row r="79" spans="1:6" s="6" customFormat="1" ht="19.5" customHeight="1">
      <c r="A79" s="7"/>
      <c r="B79" s="23" t="s">
        <v>44</v>
      </c>
      <c r="C79" s="27">
        <v>4</v>
      </c>
      <c r="D79" s="23" t="s">
        <v>22</v>
      </c>
      <c r="E79" s="30"/>
      <c r="F79" s="15">
        <f t="shared" si="2"/>
        <v>0</v>
      </c>
    </row>
    <row r="80" spans="1:6" s="6" customFormat="1" ht="19.5" customHeight="1">
      <c r="A80" s="7"/>
      <c r="B80" s="23" t="s">
        <v>45</v>
      </c>
      <c r="C80" s="27">
        <v>4</v>
      </c>
      <c r="D80" s="23" t="s">
        <v>22</v>
      </c>
      <c r="E80" s="30"/>
      <c r="F80" s="15">
        <f t="shared" si="2"/>
        <v>0</v>
      </c>
    </row>
    <row r="81" spans="1:6" s="6" customFormat="1" ht="19.5" customHeight="1">
      <c r="A81" s="7"/>
      <c r="B81" s="23" t="s">
        <v>29</v>
      </c>
      <c r="C81" s="27">
        <v>4</v>
      </c>
      <c r="D81" s="23" t="s">
        <v>22</v>
      </c>
      <c r="E81" s="30"/>
      <c r="F81" s="15">
        <f t="shared" si="2"/>
        <v>0</v>
      </c>
    </row>
    <row r="82" spans="1:6" s="6" customFormat="1" ht="19.5" customHeight="1" thickBot="1">
      <c r="A82" s="7"/>
      <c r="B82" s="23" t="s">
        <v>28</v>
      </c>
      <c r="C82" s="27">
        <v>4</v>
      </c>
      <c r="D82" s="23" t="s">
        <v>22</v>
      </c>
      <c r="E82" s="30"/>
      <c r="F82" s="15">
        <f t="shared" si="2"/>
        <v>0</v>
      </c>
    </row>
    <row r="83" spans="2:6" s="6" customFormat="1" ht="30.75" customHeight="1" thickBot="1">
      <c r="B83" s="4" t="s">
        <v>13</v>
      </c>
      <c r="C83" s="10"/>
      <c r="D83" s="10"/>
      <c r="E83" s="29"/>
      <c r="F83" s="16">
        <f>SUM(F6:F82)</f>
        <v>0</v>
      </c>
    </row>
    <row r="84" spans="1:6" s="6" customFormat="1" ht="9" customHeight="1">
      <c r="A84" s="55"/>
      <c r="B84" s="56"/>
      <c r="C84" s="56"/>
      <c r="D84" s="56"/>
      <c r="E84" s="56"/>
      <c r="F84" s="44"/>
    </row>
    <row r="85" spans="1:6" s="6" customFormat="1" ht="27" customHeight="1">
      <c r="A85" s="9"/>
      <c r="B85" s="21" t="s">
        <v>123</v>
      </c>
      <c r="E85" s="21"/>
      <c r="F85" s="22"/>
    </row>
    <row r="86" spans="2:5" s="6" customFormat="1" ht="21" customHeight="1">
      <c r="B86" s="9" t="s">
        <v>124</v>
      </c>
      <c r="E86" s="21"/>
    </row>
    <row r="87" spans="1:6" s="6" customFormat="1" ht="15.75" customHeight="1">
      <c r="A87" s="45" t="s">
        <v>60</v>
      </c>
      <c r="B87" s="46" t="s">
        <v>30</v>
      </c>
      <c r="C87" s="46"/>
      <c r="D87" s="46"/>
      <c r="E87" s="46"/>
      <c r="F87" s="47"/>
    </row>
    <row r="88" spans="1:6" s="6" customFormat="1" ht="19.5" customHeight="1">
      <c r="A88" s="7"/>
      <c r="B88" s="23" t="s">
        <v>54</v>
      </c>
      <c r="C88" s="27">
        <v>6.5</v>
      </c>
      <c r="D88" s="23" t="s">
        <v>55</v>
      </c>
      <c r="E88" s="30"/>
      <c r="F88" s="15"/>
    </row>
    <row r="89" spans="1:6" s="6" customFormat="1" ht="19.5" customHeight="1">
      <c r="A89" s="7"/>
      <c r="B89" s="23" t="s">
        <v>56</v>
      </c>
      <c r="C89" s="27">
        <v>6.5</v>
      </c>
      <c r="D89" s="23" t="s">
        <v>55</v>
      </c>
      <c r="E89" s="30"/>
      <c r="F89" s="15"/>
    </row>
    <row r="90" spans="1:6" s="6" customFormat="1" ht="19.5" customHeight="1">
      <c r="A90" s="7"/>
      <c r="B90" s="23" t="s">
        <v>57</v>
      </c>
      <c r="C90" s="27">
        <v>6.5</v>
      </c>
      <c r="D90" s="23" t="s">
        <v>55</v>
      </c>
      <c r="E90" s="30"/>
      <c r="F90" s="15"/>
    </row>
    <row r="91" spans="1:6" s="6" customFormat="1" ht="19.5" customHeight="1">
      <c r="A91" s="7"/>
      <c r="B91" s="23" t="s">
        <v>61</v>
      </c>
      <c r="C91" s="27">
        <v>13</v>
      </c>
      <c r="D91" s="23" t="s">
        <v>2</v>
      </c>
      <c r="E91" s="30"/>
      <c r="F91" s="15"/>
    </row>
    <row r="92" spans="1:6" s="6" customFormat="1" ht="19.5" customHeight="1">
      <c r="A92" s="7"/>
      <c r="B92" s="23" t="s">
        <v>58</v>
      </c>
      <c r="C92" s="27">
        <v>2</v>
      </c>
      <c r="D92" s="23" t="s">
        <v>52</v>
      </c>
      <c r="E92" s="30"/>
      <c r="F92" s="15"/>
    </row>
    <row r="93" spans="3:6" s="6" customFormat="1" ht="18">
      <c r="C93" s="8"/>
      <c r="E93" s="21"/>
      <c r="F93" s="12"/>
    </row>
    <row r="94" spans="3:6" s="6" customFormat="1" ht="18">
      <c r="C94" s="8"/>
      <c r="E94" s="21"/>
      <c r="F94" s="12"/>
    </row>
    <row r="95" spans="3:6" s="6" customFormat="1" ht="18">
      <c r="C95" s="8"/>
      <c r="E95" s="21"/>
      <c r="F95" s="12"/>
    </row>
    <row r="96" spans="3:6" s="6" customFormat="1" ht="18">
      <c r="C96" s="8"/>
      <c r="E96" s="21"/>
      <c r="F96" s="12"/>
    </row>
    <row r="97" spans="3:6" s="6" customFormat="1" ht="18">
      <c r="C97" s="8"/>
      <c r="E97" s="21"/>
      <c r="F97" s="12"/>
    </row>
    <row r="98" spans="3:6" s="6" customFormat="1" ht="18">
      <c r="C98" s="8"/>
      <c r="E98" s="21"/>
      <c r="F98" s="12"/>
    </row>
    <row r="99" spans="3:6" s="6" customFormat="1" ht="18">
      <c r="C99" s="8"/>
      <c r="E99" s="21"/>
      <c r="F99" s="12"/>
    </row>
    <row r="100" spans="3:6" s="6" customFormat="1" ht="18">
      <c r="C100" s="8"/>
      <c r="E100" s="21"/>
      <c r="F100" s="12"/>
    </row>
    <row r="101" spans="3:6" s="6" customFormat="1" ht="18">
      <c r="C101" s="8"/>
      <c r="E101" s="21"/>
      <c r="F101" s="12"/>
    </row>
    <row r="102" spans="3:6" s="6" customFormat="1" ht="18">
      <c r="C102" s="8"/>
      <c r="E102" s="21"/>
      <c r="F102" s="12"/>
    </row>
    <row r="103" spans="3:6" s="6" customFormat="1" ht="18">
      <c r="C103" s="8"/>
      <c r="E103" s="21"/>
      <c r="F103" s="12"/>
    </row>
    <row r="104" spans="3:6" s="6" customFormat="1" ht="18">
      <c r="C104" s="8"/>
      <c r="E104" s="21"/>
      <c r="F104" s="12"/>
    </row>
    <row r="105" spans="3:6" s="6" customFormat="1" ht="18">
      <c r="C105" s="8"/>
      <c r="E105" s="21"/>
      <c r="F105" s="12"/>
    </row>
    <row r="106" spans="3:6" s="6" customFormat="1" ht="18">
      <c r="C106" s="8"/>
      <c r="E106" s="21"/>
      <c r="F106" s="12"/>
    </row>
    <row r="107" spans="3:6" s="6" customFormat="1" ht="18">
      <c r="C107" s="8"/>
      <c r="E107" s="21"/>
      <c r="F107" s="12"/>
    </row>
    <row r="108" spans="3:6" s="6" customFormat="1" ht="18">
      <c r="C108" s="8"/>
      <c r="E108" s="21"/>
      <c r="F108" s="12"/>
    </row>
    <row r="109" spans="3:6" s="6" customFormat="1" ht="18">
      <c r="C109" s="8"/>
      <c r="E109" s="21"/>
      <c r="F109" s="12"/>
    </row>
    <row r="110" spans="3:6" s="6" customFormat="1" ht="18">
      <c r="C110" s="8"/>
      <c r="E110" s="21"/>
      <c r="F110" s="12"/>
    </row>
    <row r="111" spans="3:6" s="6" customFormat="1" ht="18">
      <c r="C111" s="8"/>
      <c r="E111" s="21"/>
      <c r="F111" s="12"/>
    </row>
    <row r="112" spans="3:6" s="6" customFormat="1" ht="18">
      <c r="C112" s="8"/>
      <c r="E112" s="21"/>
      <c r="F112" s="12"/>
    </row>
    <row r="113" spans="3:6" s="6" customFormat="1" ht="18">
      <c r="C113" s="8"/>
      <c r="E113" s="21"/>
      <c r="F113" s="12"/>
    </row>
    <row r="114" spans="3:6" s="6" customFormat="1" ht="18">
      <c r="C114" s="8"/>
      <c r="E114" s="21"/>
      <c r="F114" s="12"/>
    </row>
    <row r="115" spans="3:6" s="6" customFormat="1" ht="18">
      <c r="C115" s="8"/>
      <c r="E115" s="21"/>
      <c r="F115" s="12"/>
    </row>
    <row r="116" spans="3:6" s="6" customFormat="1" ht="18">
      <c r="C116" s="8"/>
      <c r="E116" s="21"/>
      <c r="F116" s="12"/>
    </row>
    <row r="117" spans="3:6" s="6" customFormat="1" ht="18">
      <c r="C117" s="8"/>
      <c r="E117" s="21"/>
      <c r="F117" s="12"/>
    </row>
    <row r="118" spans="3:6" s="6" customFormat="1" ht="18">
      <c r="C118" s="8"/>
      <c r="E118" s="21"/>
      <c r="F118" s="12"/>
    </row>
    <row r="119" spans="3:6" s="6" customFormat="1" ht="18">
      <c r="C119" s="8"/>
      <c r="E119" s="21"/>
      <c r="F119" s="12"/>
    </row>
    <row r="120" spans="3:6" s="6" customFormat="1" ht="18">
      <c r="C120" s="8"/>
      <c r="E120" s="21"/>
      <c r="F120" s="12"/>
    </row>
    <row r="121" spans="3:6" s="6" customFormat="1" ht="18">
      <c r="C121" s="8"/>
      <c r="E121" s="21"/>
      <c r="F121" s="12"/>
    </row>
    <row r="122" spans="3:6" s="6" customFormat="1" ht="18">
      <c r="C122" s="8"/>
      <c r="E122" s="21"/>
      <c r="F122" s="12"/>
    </row>
    <row r="123" spans="3:6" s="6" customFormat="1" ht="18">
      <c r="C123" s="8"/>
      <c r="E123" s="21"/>
      <c r="F123" s="12"/>
    </row>
    <row r="124" spans="3:6" s="6" customFormat="1" ht="18">
      <c r="C124" s="8"/>
      <c r="E124" s="21"/>
      <c r="F124" s="12"/>
    </row>
    <row r="125" spans="3:6" s="6" customFormat="1" ht="18">
      <c r="C125" s="8"/>
      <c r="E125" s="21"/>
      <c r="F125" s="12"/>
    </row>
    <row r="126" spans="3:6" s="6" customFormat="1" ht="18">
      <c r="C126" s="8"/>
      <c r="E126" s="21"/>
      <c r="F126" s="12"/>
    </row>
    <row r="127" spans="3:6" s="6" customFormat="1" ht="18">
      <c r="C127" s="8"/>
      <c r="E127" s="21"/>
      <c r="F127" s="12"/>
    </row>
    <row r="128" spans="3:6" s="6" customFormat="1" ht="18">
      <c r="C128" s="8"/>
      <c r="E128" s="21"/>
      <c r="F128" s="12"/>
    </row>
    <row r="129" spans="3:6" s="6" customFormat="1" ht="18">
      <c r="C129" s="8"/>
      <c r="E129" s="21"/>
      <c r="F129" s="12"/>
    </row>
    <row r="130" spans="3:6" s="6" customFormat="1" ht="18">
      <c r="C130" s="8"/>
      <c r="E130" s="21"/>
      <c r="F130" s="12"/>
    </row>
    <row r="131" spans="3:6" s="6" customFormat="1" ht="18">
      <c r="C131" s="8"/>
      <c r="E131" s="21"/>
      <c r="F131" s="12"/>
    </row>
    <row r="132" spans="3:6" s="6" customFormat="1" ht="18">
      <c r="C132" s="8"/>
      <c r="E132" s="21"/>
      <c r="F132" s="12"/>
    </row>
    <row r="133" spans="3:6" s="6" customFormat="1" ht="18">
      <c r="C133" s="8"/>
      <c r="E133" s="21"/>
      <c r="F133" s="12"/>
    </row>
    <row r="134" spans="3:6" s="6" customFormat="1" ht="18">
      <c r="C134" s="8"/>
      <c r="E134" s="21"/>
      <c r="F134" s="12"/>
    </row>
    <row r="135" spans="3:6" s="6" customFormat="1" ht="18">
      <c r="C135" s="8"/>
      <c r="E135" s="21"/>
      <c r="F135" s="12"/>
    </row>
    <row r="136" spans="3:6" s="6" customFormat="1" ht="18">
      <c r="C136" s="8"/>
      <c r="E136" s="21"/>
      <c r="F136" s="12"/>
    </row>
    <row r="137" spans="3:6" s="6" customFormat="1" ht="18">
      <c r="C137" s="8"/>
      <c r="E137" s="21"/>
      <c r="F137" s="12"/>
    </row>
    <row r="138" spans="3:6" s="6" customFormat="1" ht="18">
      <c r="C138" s="8"/>
      <c r="E138" s="21"/>
      <c r="F138" s="12"/>
    </row>
    <row r="139" spans="3:6" s="6" customFormat="1" ht="18">
      <c r="C139" s="8"/>
      <c r="E139" s="21"/>
      <c r="F139" s="12"/>
    </row>
    <row r="140" spans="3:6" s="6" customFormat="1" ht="18">
      <c r="C140" s="8"/>
      <c r="E140" s="21"/>
      <c r="F140" s="12"/>
    </row>
    <row r="141" spans="3:6" s="6" customFormat="1" ht="18">
      <c r="C141" s="8"/>
      <c r="E141" s="21"/>
      <c r="F141" s="12"/>
    </row>
    <row r="142" spans="3:6" s="6" customFormat="1" ht="18">
      <c r="C142" s="8"/>
      <c r="E142" s="21"/>
      <c r="F142" s="12"/>
    </row>
    <row r="143" spans="3:6" s="6" customFormat="1" ht="18">
      <c r="C143" s="8"/>
      <c r="E143" s="21"/>
      <c r="F143" s="12"/>
    </row>
    <row r="144" spans="3:6" s="6" customFormat="1" ht="18">
      <c r="C144" s="8"/>
      <c r="E144" s="21"/>
      <c r="F144" s="12"/>
    </row>
    <row r="145" spans="3:6" s="6" customFormat="1" ht="18">
      <c r="C145" s="8"/>
      <c r="E145" s="21"/>
      <c r="F145" s="12"/>
    </row>
    <row r="146" spans="3:6" s="6" customFormat="1" ht="18">
      <c r="C146" s="8"/>
      <c r="E146" s="21"/>
      <c r="F146" s="12"/>
    </row>
    <row r="147" spans="3:6" s="6" customFormat="1" ht="18">
      <c r="C147" s="8"/>
      <c r="E147" s="21"/>
      <c r="F147" s="12"/>
    </row>
    <row r="148" spans="3:6" s="6" customFormat="1" ht="18">
      <c r="C148" s="8"/>
      <c r="E148" s="21"/>
      <c r="F148" s="12"/>
    </row>
    <row r="149" spans="3:6" s="6" customFormat="1" ht="18">
      <c r="C149" s="8"/>
      <c r="E149" s="21"/>
      <c r="F149" s="12"/>
    </row>
    <row r="150" spans="3:6" s="6" customFormat="1" ht="18">
      <c r="C150" s="8"/>
      <c r="E150" s="21"/>
      <c r="F150" s="12"/>
    </row>
    <row r="151" spans="3:6" s="6" customFormat="1" ht="18">
      <c r="C151" s="8"/>
      <c r="E151" s="21"/>
      <c r="F151" s="12"/>
    </row>
    <row r="152" spans="3:6" s="6" customFormat="1" ht="18">
      <c r="C152" s="8"/>
      <c r="E152" s="21"/>
      <c r="F152" s="12"/>
    </row>
    <row r="153" spans="3:6" s="6" customFormat="1" ht="18">
      <c r="C153" s="8"/>
      <c r="E153" s="21"/>
      <c r="F153" s="12"/>
    </row>
    <row r="154" spans="3:6" s="6" customFormat="1" ht="18">
      <c r="C154" s="8"/>
      <c r="E154" s="21"/>
      <c r="F154" s="12"/>
    </row>
    <row r="155" spans="3:6" s="6" customFormat="1" ht="18">
      <c r="C155" s="8"/>
      <c r="E155" s="21"/>
      <c r="F155" s="12"/>
    </row>
    <row r="156" spans="3:6" s="6" customFormat="1" ht="18">
      <c r="C156" s="8"/>
      <c r="E156" s="21"/>
      <c r="F156" s="12"/>
    </row>
    <row r="157" spans="3:6" s="6" customFormat="1" ht="18">
      <c r="C157" s="8"/>
      <c r="E157" s="21"/>
      <c r="F157" s="12"/>
    </row>
    <row r="158" spans="3:6" s="6" customFormat="1" ht="18">
      <c r="C158" s="8"/>
      <c r="E158" s="21"/>
      <c r="F158" s="12"/>
    </row>
    <row r="159" spans="3:6" s="6" customFormat="1" ht="18">
      <c r="C159" s="8"/>
      <c r="E159" s="21"/>
      <c r="F159" s="12"/>
    </row>
    <row r="160" spans="3:6" s="6" customFormat="1" ht="18">
      <c r="C160" s="8"/>
      <c r="E160" s="21"/>
      <c r="F160" s="12"/>
    </row>
    <row r="161" spans="3:6" s="6" customFormat="1" ht="18">
      <c r="C161" s="8"/>
      <c r="E161" s="21"/>
      <c r="F161" s="12"/>
    </row>
    <row r="162" spans="3:6" s="6" customFormat="1" ht="18">
      <c r="C162" s="8"/>
      <c r="E162" s="21"/>
      <c r="F162" s="12"/>
    </row>
    <row r="163" spans="3:6" s="6" customFormat="1" ht="18">
      <c r="C163" s="8"/>
      <c r="E163" s="21"/>
      <c r="F163" s="12"/>
    </row>
    <row r="164" spans="3:6" s="6" customFormat="1" ht="18">
      <c r="C164" s="8"/>
      <c r="E164" s="21"/>
      <c r="F164" s="12"/>
    </row>
    <row r="165" spans="3:6" s="6" customFormat="1" ht="18">
      <c r="C165" s="8"/>
      <c r="E165" s="21"/>
      <c r="F165" s="12"/>
    </row>
    <row r="166" spans="3:6" s="6" customFormat="1" ht="18">
      <c r="C166" s="8"/>
      <c r="E166" s="21"/>
      <c r="F166" s="12"/>
    </row>
    <row r="167" spans="3:6" s="6" customFormat="1" ht="18">
      <c r="C167" s="8"/>
      <c r="E167" s="21"/>
      <c r="F167" s="12"/>
    </row>
    <row r="168" spans="3:6" s="6" customFormat="1" ht="18">
      <c r="C168" s="8"/>
      <c r="E168" s="21"/>
      <c r="F168" s="12"/>
    </row>
    <row r="169" spans="3:6" s="6" customFormat="1" ht="18">
      <c r="C169" s="8"/>
      <c r="E169" s="21"/>
      <c r="F169" s="12"/>
    </row>
    <row r="170" spans="3:6" s="6" customFormat="1" ht="18">
      <c r="C170" s="8"/>
      <c r="E170" s="21"/>
      <c r="F170" s="12"/>
    </row>
    <row r="171" spans="3:6" s="6" customFormat="1" ht="18">
      <c r="C171" s="8"/>
      <c r="E171" s="21"/>
      <c r="F171" s="12"/>
    </row>
    <row r="172" spans="3:6" s="6" customFormat="1" ht="18">
      <c r="C172" s="8"/>
      <c r="E172" s="21"/>
      <c r="F172" s="12"/>
    </row>
    <row r="173" spans="3:6" s="6" customFormat="1" ht="18">
      <c r="C173" s="8"/>
      <c r="E173" s="21"/>
      <c r="F173" s="12"/>
    </row>
    <row r="174" spans="3:6" s="6" customFormat="1" ht="18">
      <c r="C174" s="8"/>
      <c r="E174" s="21"/>
      <c r="F174" s="12"/>
    </row>
    <row r="175" spans="3:6" s="6" customFormat="1" ht="18">
      <c r="C175" s="8"/>
      <c r="E175" s="21"/>
      <c r="F175" s="12"/>
    </row>
    <row r="176" spans="3:6" s="6" customFormat="1" ht="18">
      <c r="C176" s="8"/>
      <c r="E176" s="21"/>
      <c r="F176" s="12"/>
    </row>
    <row r="177" spans="3:6" s="6" customFormat="1" ht="18">
      <c r="C177" s="8"/>
      <c r="E177" s="21"/>
      <c r="F177" s="12"/>
    </row>
    <row r="178" spans="3:6" s="6" customFormat="1" ht="18">
      <c r="C178" s="8"/>
      <c r="E178" s="21"/>
      <c r="F178" s="12"/>
    </row>
    <row r="179" spans="3:6" s="6" customFormat="1" ht="18">
      <c r="C179" s="8"/>
      <c r="E179" s="21"/>
      <c r="F179" s="12"/>
    </row>
    <row r="180" spans="3:6" s="6" customFormat="1" ht="18">
      <c r="C180" s="8"/>
      <c r="E180" s="21"/>
      <c r="F180" s="12"/>
    </row>
    <row r="181" spans="3:6" s="6" customFormat="1" ht="18">
      <c r="C181" s="8"/>
      <c r="E181" s="21"/>
      <c r="F181" s="12"/>
    </row>
    <row r="182" spans="3:6" s="6" customFormat="1" ht="18">
      <c r="C182" s="8"/>
      <c r="E182" s="21"/>
      <c r="F182" s="12"/>
    </row>
    <row r="183" spans="3:6" s="6" customFormat="1" ht="18">
      <c r="C183" s="8"/>
      <c r="E183" s="21"/>
      <c r="F183" s="12"/>
    </row>
    <row r="184" spans="3:6" s="6" customFormat="1" ht="18">
      <c r="C184" s="8"/>
      <c r="E184" s="21"/>
      <c r="F184" s="12"/>
    </row>
    <row r="185" spans="3:6" s="6" customFormat="1" ht="18">
      <c r="C185" s="8"/>
      <c r="E185" s="21"/>
      <c r="F185" s="12"/>
    </row>
    <row r="186" spans="3:6" s="6" customFormat="1" ht="18">
      <c r="C186" s="8"/>
      <c r="E186" s="21"/>
      <c r="F186" s="12"/>
    </row>
    <row r="187" spans="3:6" s="6" customFormat="1" ht="18">
      <c r="C187" s="8"/>
      <c r="E187" s="21"/>
      <c r="F187" s="12"/>
    </row>
    <row r="188" spans="3:6" s="6" customFormat="1" ht="18">
      <c r="C188" s="8"/>
      <c r="E188" s="21"/>
      <c r="F188" s="12"/>
    </row>
    <row r="189" spans="3:6" s="6" customFormat="1" ht="18">
      <c r="C189" s="8"/>
      <c r="E189" s="21"/>
      <c r="F189" s="12"/>
    </row>
    <row r="190" spans="3:6" s="6" customFormat="1" ht="18">
      <c r="C190" s="8"/>
      <c r="E190" s="21"/>
      <c r="F190" s="12"/>
    </row>
  </sheetData>
  <sheetProtection/>
  <mergeCells count="11">
    <mergeCell ref="A87:F87"/>
    <mergeCell ref="B19:F19"/>
    <mergeCell ref="A22:F22"/>
    <mergeCell ref="A62:F62"/>
    <mergeCell ref="A84:F84"/>
    <mergeCell ref="A67:F67"/>
    <mergeCell ref="A42:F42"/>
    <mergeCell ref="A45:F45"/>
    <mergeCell ref="B2:C2"/>
    <mergeCell ref="A32:F32"/>
    <mergeCell ref="B3:C3"/>
  </mergeCells>
  <printOptions/>
  <pageMargins left="0.2" right="0.1968503937007874" top="0.21" bottom="0.11" header="0.21" footer="0.11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2012-11-04T18:46:26Z</cp:lastPrinted>
  <dcterms:created xsi:type="dcterms:W3CDTF">2009-11-04T16:41:36Z</dcterms:created>
  <dcterms:modified xsi:type="dcterms:W3CDTF">2012-11-04T18:49:23Z</dcterms:modified>
  <cp:category/>
  <cp:version/>
  <cp:contentType/>
  <cp:contentStatus/>
</cp:coreProperties>
</file>